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9 месяцев" sheetId="1" r:id="rId1"/>
  </sheets>
  <calcPr calcId="144525" iterateDelta="1E-4"/>
</workbook>
</file>

<file path=xl/calcChain.xml><?xml version="1.0" encoding="utf-8"?>
<calcChain xmlns="http://schemas.openxmlformats.org/spreadsheetml/2006/main">
  <c r="C8" i="1" l="1"/>
  <c r="D22" i="1" l="1"/>
  <c r="C22" i="1"/>
  <c r="E15" i="1"/>
  <c r="E14" i="1"/>
  <c r="E13" i="1"/>
  <c r="E12" i="1"/>
  <c r="E16" i="1"/>
  <c r="C7" i="1"/>
  <c r="D8" i="1"/>
  <c r="E9" i="1"/>
  <c r="E11" i="1"/>
  <c r="E10" i="1"/>
  <c r="E17" i="1"/>
  <c r="E18" i="1"/>
  <c r="E23" i="1"/>
  <c r="D5" i="1" l="1"/>
  <c r="C5" i="1"/>
  <c r="E22" i="1"/>
  <c r="E8" i="1"/>
  <c r="E7" i="1" s="1"/>
  <c r="D7" i="1"/>
  <c r="E5" i="1" l="1"/>
</calcChain>
</file>

<file path=xl/sharedStrings.xml><?xml version="1.0" encoding="utf-8"?>
<sst xmlns="http://schemas.openxmlformats.org/spreadsheetml/2006/main" count="35" uniqueCount="34">
  <si>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</si>
  <si>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</si>
  <si>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</si>
  <si>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</si>
  <si>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</si>
  <si>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</si>
  <si>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</si>
  <si>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</si>
  <si>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</si>
  <si>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</si>
  <si>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</si>
  <si>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</si>
  <si>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</si>
  <si>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</si>
  <si>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</si>
  <si>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</si>
  <si>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</si>
  <si>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</si>
  <si>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</si>
  <si>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</si>
  <si>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</si>
  <si>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</si>
  <si>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</si>
  <si>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</si>
  <si>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</si>
  <si>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</si>
  <si>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</si>
  <si>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</si>
  <si>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</si>
  <si>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</si>
  <si>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</si>
  <si>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Иные выплаты персоналу, за исключением фонда оплаты труда</t>
  </si>
  <si>
    <t xml:space="preserve">096 0401 2330193969  122 </t>
  </si>
  <si>
    <t>Отчет об исполнении федерального бюджета за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</si>
</sst>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vertical="center"/>
    </xf>
    <xf numFmtId="4" fontId="4" fillId="0" borderId="3" xfId="1" applyNumberFormat="1" applyFont="1" applyFill="1" applyBorder="1" applyAlignment="1" applyProtection="1">
      <alignment vertical="center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</xf>
    <xf numFmtId="49" fontId="5" fillId="0" borderId="1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2" xfId="1" applyNumberFormat="1" applyFont="1" applyFill="1" applyBorder="1" applyAlignment="1" applyProtection="1">
      <alignment horizontal="right" vertical="center"/>
    </xf>
    <xf numFmtId="49" fontId="4" fillId="0" borderId="5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view="pageBreakPreview" zoomScaleSheetLayoutView="100" workbookViewId="0">
      <selection activeCell="A10" sqref="A10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36" t="s">
        <v>33</v>
      </c>
      <c r="B1" s="36"/>
      <c r="C1" s="36"/>
      <c r="D1" s="36"/>
      <c r="E1" s="36"/>
    </row>
    <row r="2" spans="1:5" s="2" customFormat="1" ht="15.75">
      <c r="A2" s="37" t="s">
        <v>0</v>
      </c>
      <c r="B2" s="37"/>
      <c r="C2" s="37"/>
      <c r="D2" s="37"/>
      <c r="E2" s="37"/>
    </row>
    <row r="3" spans="1:5" s="2" customFormat="1" ht="15.75">
      <c r="A3" s="37" t="s">
        <v>1</v>
      </c>
      <c r="B3" s="37"/>
      <c r="C3" s="37"/>
      <c r="D3" s="37"/>
      <c r="E3" s="37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25">
        <f>C8+C17+C19+C23</f>
        <v>14375.150000000001</v>
      </c>
      <c r="D5" s="25">
        <f>D8+D17+D19+D22</f>
        <v>9832.4</v>
      </c>
      <c r="E5" s="25">
        <f>E8+E17+E19+E22</f>
        <v>4542.7499999999991</v>
      </c>
    </row>
    <row r="6" spans="1:5" s="9" customFormat="1" ht="16.899999999999999" customHeight="1">
      <c r="A6" s="6" t="s">
        <v>9</v>
      </c>
      <c r="B6" s="10"/>
      <c r="C6" s="25"/>
      <c r="D6" s="25"/>
      <c r="E6" s="25"/>
    </row>
    <row r="7" spans="1:5" s="9" customFormat="1" ht="16.899999999999999" customHeight="1">
      <c r="A7" s="6" t="s">
        <v>10</v>
      </c>
      <c r="B7" s="32" t="s">
        <v>11</v>
      </c>
      <c r="C7" s="25">
        <f>C8+C17+C19</f>
        <v>14375.150000000001</v>
      </c>
      <c r="D7" s="25">
        <f>D8+D17+D19</f>
        <v>9832.4</v>
      </c>
      <c r="E7" s="25">
        <f>E8+E17+E19</f>
        <v>4542.7499999999991</v>
      </c>
    </row>
    <row r="8" spans="1:5" s="9" customFormat="1" ht="16.899999999999999" customHeight="1">
      <c r="A8" s="6" t="s">
        <v>12</v>
      </c>
      <c r="B8" s="32" t="s">
        <v>16</v>
      </c>
      <c r="C8" s="25">
        <f>SUM(C9:C16)</f>
        <v>14375.150000000001</v>
      </c>
      <c r="D8" s="25">
        <f>SUM(D9:D16)</f>
        <v>9832.4</v>
      </c>
      <c r="E8" s="25">
        <f>SUM(E9:E16)</f>
        <v>4542.7499999999991</v>
      </c>
    </row>
    <row r="9" spans="1:5" s="15" customFormat="1" ht="25.5" customHeight="1">
      <c r="A9" s="16" t="s">
        <v>20</v>
      </c>
      <c r="B9" s="33" t="s">
        <v>18</v>
      </c>
      <c r="C9" s="28">
        <v>7447.81</v>
      </c>
      <c r="D9" s="26">
        <v>4968.8599999999997</v>
      </c>
      <c r="E9" s="26">
        <f>C9-D9</f>
        <v>2478.9500000000007</v>
      </c>
    </row>
    <row r="10" spans="1:5" s="15" customFormat="1" ht="39" customHeight="1">
      <c r="A10" s="29" t="s">
        <v>21</v>
      </c>
      <c r="B10" s="34" t="s">
        <v>17</v>
      </c>
      <c r="C10" s="30">
        <v>2182.34</v>
      </c>
      <c r="D10" s="27">
        <v>1568.17</v>
      </c>
      <c r="E10" s="26">
        <f t="shared" ref="E10:E15" si="0">C10-D10</f>
        <v>614.17000000000007</v>
      </c>
    </row>
    <row r="11" spans="1:5" s="15" customFormat="1" ht="36" customHeight="1">
      <c r="A11" s="29" t="s">
        <v>22</v>
      </c>
      <c r="B11" s="34" t="s">
        <v>19</v>
      </c>
      <c r="C11" s="31">
        <v>113.7</v>
      </c>
      <c r="D11" s="26">
        <v>42.41</v>
      </c>
      <c r="E11" s="26">
        <f>C11-D11</f>
        <v>71.290000000000006</v>
      </c>
    </row>
    <row r="12" spans="1:5" s="15" customFormat="1" ht="42" customHeight="1">
      <c r="A12" s="29" t="s">
        <v>23</v>
      </c>
      <c r="B12" s="34" t="s">
        <v>24</v>
      </c>
      <c r="C12" s="27">
        <v>1085.8</v>
      </c>
      <c r="D12" s="26">
        <v>769.24</v>
      </c>
      <c r="E12" s="26">
        <f t="shared" si="0"/>
        <v>316.55999999999995</v>
      </c>
    </row>
    <row r="13" spans="1:5" s="15" customFormat="1" ht="32.25" customHeight="1">
      <c r="A13" s="29" t="s">
        <v>25</v>
      </c>
      <c r="B13" s="34" t="s">
        <v>26</v>
      </c>
      <c r="C13" s="27">
        <v>3521.72</v>
      </c>
      <c r="D13" s="26">
        <v>2466.19</v>
      </c>
      <c r="E13" s="26">
        <f t="shared" si="0"/>
        <v>1055.5299999999997</v>
      </c>
    </row>
    <row r="14" spans="1:5" s="15" customFormat="1" ht="16.899999999999999" customHeight="1">
      <c r="A14" s="29" t="s">
        <v>27</v>
      </c>
      <c r="B14" s="34" t="s">
        <v>28</v>
      </c>
      <c r="C14" s="27">
        <v>11.75</v>
      </c>
      <c r="D14" s="26">
        <v>9.01</v>
      </c>
      <c r="E14" s="26">
        <f t="shared" si="0"/>
        <v>2.74</v>
      </c>
    </row>
    <row r="15" spans="1:5" s="15" customFormat="1" ht="16.899999999999999" customHeight="1">
      <c r="A15" s="29" t="s">
        <v>29</v>
      </c>
      <c r="B15" s="34" t="s">
        <v>30</v>
      </c>
      <c r="C15" s="27">
        <v>11.2</v>
      </c>
      <c r="D15" s="26">
        <v>8.01</v>
      </c>
      <c r="E15" s="26">
        <f t="shared" si="0"/>
        <v>3.1899999999999995</v>
      </c>
    </row>
    <row r="16" spans="1:5" s="15" customFormat="1" ht="24" customHeight="1">
      <c r="A16" s="16" t="s">
        <v>31</v>
      </c>
      <c r="B16" s="35" t="s">
        <v>32</v>
      </c>
      <c r="C16" s="26">
        <v>0.83</v>
      </c>
      <c r="D16" s="26">
        <v>0.51</v>
      </c>
      <c r="E16" s="26">
        <f t="shared" ref="E16" si="1">C16-D16</f>
        <v>0.31999999999999995</v>
      </c>
    </row>
    <row r="17" spans="1:5" s="18" customFormat="1" ht="33.75" customHeight="1">
      <c r="A17" s="17" t="s">
        <v>14</v>
      </c>
      <c r="B17" s="11"/>
      <c r="C17" s="26"/>
      <c r="D17" s="26"/>
      <c r="E17" s="25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/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lvk</cp:lastModifiedBy>
  <cp:lastPrinted>2017-04-18T06:04:09Z</cp:lastPrinted>
  <dcterms:created xsi:type="dcterms:W3CDTF">2011-10-11T05:26:30Z</dcterms:created>
  <dcterms:modified xsi:type="dcterms:W3CDTF">2017-04-18T06:29:52Z</dcterms:modified>
</cp:coreProperties>
</file>