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0"/>
  </bookViews>
  <sheets>
    <sheet name="1 квартал" sheetId="1" r:id="rId1"/>
  </sheets>
  <calcPr calcId="144525" iterateDelta="1E-4"/>
</workbook>
</file>

<file path=xl/calcChain.xml><?xml version="1.0" encoding="utf-8"?>
<calcChain xmlns="http://schemas.openxmlformats.org/spreadsheetml/2006/main">
  <c r="E14" i="1" l="1"/>
  <c r="E16" i="1" l="1"/>
  <c r="C8" i="1" l="1"/>
  <c r="D23" i="1" l="1"/>
  <c r="C23" i="1"/>
  <c r="E15" i="1"/>
  <c r="E13" i="1"/>
  <c r="E12" i="1"/>
  <c r="E17" i="1"/>
  <c r="C7" i="1"/>
  <c r="D8" i="1"/>
  <c r="E9" i="1"/>
  <c r="E11" i="1"/>
  <c r="E10" i="1"/>
  <c r="E18" i="1"/>
  <c r="E19" i="1"/>
  <c r="E24" i="1"/>
  <c r="D5" i="1" l="1"/>
  <c r="C5" i="1"/>
  <c r="E23" i="1"/>
  <c r="E8" i="1"/>
  <c r="E7" i="1" s="1"/>
  <c r="D7" i="1"/>
  <c r="E5" i="1" l="1"/>
</calcChain>
</file>

<file path=xl/sharedStrings.xml><?xml version="1.0" encoding="utf-8"?>
<sst xmlns="http://schemas.openxmlformats.org/spreadsheetml/2006/main" count="37" uniqueCount="36">
  <si>
    <t>Приложение № 1</t>
  </si>
  <si>
    <t>(тыс.руб.)</t>
  </si>
  <si>
    <t>Наименование показателя</t>
  </si>
  <si>
    <t>Код расхода по бюджетной классификации</t>
  </si>
  <si>
    <t>Утвержденные лимиты бюджетных обязательств</t>
  </si>
  <si>
    <t>Исполнение (Кассовые расходы)</t>
  </si>
  <si>
    <t>Неисполненные назначения</t>
  </si>
  <si>
    <t>Расходы бюджета  - всего</t>
  </si>
  <si>
    <t>х</t>
  </si>
  <si>
    <t>в том числе:</t>
  </si>
  <si>
    <t>Национальная экономика</t>
  </si>
  <si>
    <t>096 0400</t>
  </si>
  <si>
    <t>ТЕРРИТОРИАЛЬНЫЕ ОРГАНЫ</t>
  </si>
  <si>
    <t>Прочие работы, услуги</t>
  </si>
  <si>
    <t>ВЫПЛАТЫ НЕЗАВИСИМЫМ ЭКСПЕРТАМ</t>
  </si>
  <si>
    <t>ПОВЫШЕНИЕ КВАЛИФИКАЦИИ</t>
  </si>
  <si>
    <t xml:space="preserve">096 0401 </t>
  </si>
  <si>
    <t xml:space="preserve">096 0401 2330190012  129 </t>
  </si>
  <si>
    <t xml:space="preserve">096 0401 2330190012  121 </t>
  </si>
  <si>
    <t xml:space="preserve">096 0401 2330190019  122 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</si>
  <si>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</si>
  <si>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</si>
  <si>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</si>
  <si>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</si>
  <si>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 xml:space="preserve">096 0401 2330190019  242 </t>
  </si>
  <si>
    <t>Прочая закупка товаров, работ и услуг для обеспечения государственных (муниципальных) нужд</t>
  </si>
  <si>
    <t xml:space="preserve">096 0401 2330190019  244 </t>
  </si>
  <si>
    <t>Уплата налога на имущество организаций и земельного налога</t>
  </si>
  <si>
    <t xml:space="preserve">096 0401 2330190019  851 </t>
  </si>
  <si>
    <t xml:space="preserve">096 0401 2330190019  852 </t>
  </si>
  <si>
    <t>Иные выплаты персоналу, за исключением фонда оплаты труда</t>
  </si>
  <si>
    <t xml:space="preserve">096 0401 2330193969  122 </t>
  </si>
  <si>
    <t xml:space="preserve">096 0401 2330190019  853 </t>
  </si>
  <si>
    <t>Плата за негативное воздействие на окружающую среду</t>
  </si>
  <si>
    <t>Уплата прочих налогов, сборов и иных платежей</t>
  </si>
  <si>
    <t>Отчет об исполнении федерального бюджета за 1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</si>
</sst>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  <family val="2"/>
      <charset val="204"/>
    </font>
    <font>
      <sz val="10"/>
      <name val="Mang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left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4" fontId="5" fillId="0" borderId="1" xfId="1" applyNumberFormat="1" applyFont="1" applyFill="1" applyBorder="1" applyAlignment="1" applyProtection="1">
      <alignment horizontal="right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left" vertical="center"/>
    </xf>
    <xf numFmtId="0" fontId="4" fillId="0" borderId="1" xfId="1" applyNumberFormat="1" applyFont="1" applyFill="1" applyBorder="1" applyAlignment="1" applyProtection="1">
      <alignment horizontal="left" vertical="center"/>
    </xf>
    <xf numFmtId="49" fontId="4" fillId="0" borderId="1" xfId="1" applyNumberFormat="1" applyFont="1" applyFill="1" applyBorder="1" applyAlignment="1" applyProtection="1">
      <alignment horizontal="left" vertical="center"/>
    </xf>
    <xf numFmtId="4" fontId="4" fillId="0" borderId="1" xfId="1" applyNumberFormat="1" applyFont="1" applyFill="1" applyBorder="1" applyAlignment="1" applyProtection="1">
      <alignment horizontal="right"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alignment vertical="center"/>
    </xf>
    <xf numFmtId="4" fontId="5" fillId="0" borderId="1" xfId="1" applyNumberFormat="1" applyFont="1" applyFill="1" applyBorder="1" applyAlignment="1" applyProtection="1">
      <alignment horizontal="right" vertical="top"/>
    </xf>
    <xf numFmtId="4" fontId="4" fillId="0" borderId="1" xfId="1" applyNumberFormat="1" applyFont="1" applyFill="1" applyBorder="1" applyAlignment="1" applyProtection="1">
      <alignment horizontal="right" vertical="top"/>
    </xf>
    <xf numFmtId="0" fontId="3" fillId="0" borderId="0" xfId="1" applyNumberFormat="1" applyFont="1" applyFill="1" applyBorder="1" applyAlignment="1" applyProtection="1">
      <alignment horizontal="left" vertical="center"/>
    </xf>
    <xf numFmtId="49" fontId="3" fillId="0" borderId="0" xfId="1" applyNumberFormat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 vertical="center"/>
    </xf>
    <xf numFmtId="0" fontId="6" fillId="0" borderId="0" xfId="1" applyNumberFormat="1" applyFont="1" applyFill="1" applyBorder="1" applyAlignment="1" applyProtection="1">
      <alignment vertical="center"/>
    </xf>
    <xf numFmtId="4" fontId="5" fillId="0" borderId="1" xfId="1" applyNumberFormat="1" applyFont="1" applyFill="1" applyBorder="1" applyAlignment="1" applyProtection="1">
      <alignment vertical="center"/>
    </xf>
    <xf numFmtId="4" fontId="4" fillId="0" borderId="1" xfId="1" applyNumberFormat="1" applyFont="1" applyFill="1" applyBorder="1" applyAlignment="1" applyProtection="1">
      <alignment vertical="center"/>
    </xf>
    <xf numFmtId="4" fontId="4" fillId="0" borderId="3" xfId="1" applyNumberFormat="1" applyFont="1" applyFill="1" applyBorder="1" applyAlignment="1" applyProtection="1">
      <alignment vertical="center"/>
    </xf>
    <xf numFmtId="4" fontId="4" fillId="0" borderId="4" xfId="1" applyNumberFormat="1" applyFont="1" applyFill="1" applyBorder="1" applyAlignment="1" applyProtection="1">
      <alignment vertical="center"/>
    </xf>
    <xf numFmtId="0" fontId="4" fillId="0" borderId="6" xfId="0" applyNumberFormat="1" applyFont="1" applyBorder="1" applyAlignment="1">
      <alignment vertical="top" wrapText="1"/>
    </xf>
    <xf numFmtId="0" fontId="4" fillId="0" borderId="7" xfId="0" applyNumberFormat="1" applyFont="1" applyBorder="1" applyAlignment="1">
      <alignment vertical="center" wrapText="1"/>
    </xf>
    <xf numFmtId="4" fontId="4" fillId="0" borderId="8" xfId="1" applyNumberFormat="1" applyFont="1" applyFill="1" applyBorder="1" applyAlignment="1" applyProtection="1">
      <alignment vertical="center"/>
    </xf>
    <xf numFmtId="49" fontId="5" fillId="0" borderId="1" xfId="1" applyNumberFormat="1" applyFont="1" applyFill="1" applyBorder="1" applyAlignment="1" applyProtection="1">
      <alignment horizontal="right" vertical="center"/>
    </xf>
    <xf numFmtId="49" fontId="4" fillId="0" borderId="4" xfId="1" applyNumberFormat="1" applyFont="1" applyFill="1" applyBorder="1" applyAlignment="1" applyProtection="1">
      <alignment horizontal="right" vertical="center"/>
    </xf>
    <xf numFmtId="49" fontId="4" fillId="0" borderId="2" xfId="1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Border="1" applyAlignment="1">
      <alignment vertical="top" wrapText="1"/>
    </xf>
    <xf numFmtId="0" fontId="4" fillId="0" borderId="9" xfId="1" applyNumberFormat="1" applyFont="1" applyFill="1" applyBorder="1" applyAlignment="1" applyProtection="1">
      <alignment horizontal="left" vertical="center" wrapText="1"/>
    </xf>
    <xf numFmtId="49" fontId="4" fillId="0" borderId="10" xfId="1" applyNumberFormat="1" applyFont="1" applyFill="1" applyBorder="1" applyAlignment="1" applyProtection="1">
      <alignment horizontal="right" vertical="center"/>
    </xf>
    <xf numFmtId="4" fontId="4" fillId="0" borderId="11" xfId="1" applyNumberFormat="1" applyFont="1" applyFill="1" applyBorder="1" applyAlignment="1" applyProtection="1">
      <alignment vertical="center"/>
    </xf>
    <xf numFmtId="49" fontId="5" fillId="0" borderId="5" xfId="1" applyNumberFormat="1" applyFont="1" applyFill="1" applyBorder="1" applyAlignment="1" applyProtection="1">
      <alignment horizontal="left" vertical="center"/>
    </xf>
    <xf numFmtId="4" fontId="4" fillId="0" borderId="5" xfId="1" applyNumberFormat="1" applyFont="1" applyFill="1" applyBorder="1" applyAlignment="1" applyProtection="1">
      <alignment vertical="center"/>
    </xf>
    <xf numFmtId="4" fontId="5" fillId="0" borderId="5" xfId="1" applyNumberFormat="1" applyFont="1" applyFill="1" applyBorder="1" applyAlignment="1" applyProtection="1">
      <alignment vertical="center"/>
    </xf>
    <xf numFmtId="4" fontId="4" fillId="0" borderId="2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righ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view="pageBreakPreview" zoomScaleSheetLayoutView="100" workbookViewId="0">
      <selection activeCell="B12" sqref="B12"/>
    </sheetView>
  </sheetViews>
  <sheetFormatPr defaultColWidth="8.85546875" defaultRowHeight="12.75"/>
  <cols>
    <col min="1" max="1" width="43.85546875" style="1" customWidth="1"/>
    <col min="2" max="2" width="23" style="1" customWidth="1"/>
    <col min="3" max="3" width="11" style="1" customWidth="1"/>
    <col min="4" max="4" width="15.42578125" style="1" customWidth="1"/>
    <col min="5" max="5" width="13.42578125" style="1" customWidth="1"/>
    <col min="6" max="16384" width="8.85546875" style="1"/>
  </cols>
  <sheetData>
    <row r="1" spans="1:5" s="2" customFormat="1" ht="15.75">
      <c r="A1" s="43" t="s">
        <v>35</v>
      </c>
      <c r="B1" s="43"/>
      <c r="C1" s="43"/>
      <c r="D1" s="43"/>
      <c r="E1" s="43"/>
    </row>
    <row r="2" spans="1:5" s="2" customFormat="1" ht="15.75">
      <c r="A2" s="44" t="s">
        <v>0</v>
      </c>
      <c r="B2" s="44"/>
      <c r="C2" s="44"/>
      <c r="D2" s="44"/>
      <c r="E2" s="44"/>
    </row>
    <row r="3" spans="1:5" s="2" customFormat="1" ht="15.75">
      <c r="A3" s="44" t="s">
        <v>1</v>
      </c>
      <c r="B3" s="44"/>
      <c r="C3" s="44"/>
      <c r="D3" s="44"/>
      <c r="E3" s="44"/>
    </row>
    <row r="4" spans="1:5" s="5" customFormat="1" ht="45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5" s="9" customFormat="1" ht="16.899999999999999" customHeight="1">
      <c r="A5" s="6" t="s">
        <v>7</v>
      </c>
      <c r="B5" s="7" t="s">
        <v>8</v>
      </c>
      <c r="C5" s="25">
        <f>C8+C18+C20+C24</f>
        <v>13161.810000000001</v>
      </c>
      <c r="D5" s="25">
        <f>D8+D18+D20+D23</f>
        <v>2102.4899999999998</v>
      </c>
      <c r="E5" s="25">
        <f>E8+E18+E20+E23</f>
        <v>11059.32</v>
      </c>
    </row>
    <row r="6" spans="1:5" s="9" customFormat="1" ht="16.899999999999999" customHeight="1">
      <c r="A6" s="6" t="s">
        <v>9</v>
      </c>
      <c r="B6" s="10"/>
      <c r="C6" s="25"/>
      <c r="D6" s="25"/>
      <c r="E6" s="25"/>
    </row>
    <row r="7" spans="1:5" s="9" customFormat="1" ht="16.899999999999999" customHeight="1">
      <c r="A7" s="6" t="s">
        <v>10</v>
      </c>
      <c r="B7" s="32" t="s">
        <v>11</v>
      </c>
      <c r="C7" s="25">
        <f>C8+C18+C20</f>
        <v>13161.810000000001</v>
      </c>
      <c r="D7" s="25">
        <f>D8+D18+D20</f>
        <v>2102.4899999999998</v>
      </c>
      <c r="E7" s="25">
        <f>E8+E18+E20</f>
        <v>11059.32</v>
      </c>
    </row>
    <row r="8" spans="1:5" s="9" customFormat="1" ht="16.899999999999999" customHeight="1">
      <c r="A8" s="6" t="s">
        <v>12</v>
      </c>
      <c r="B8" s="32" t="s">
        <v>16</v>
      </c>
      <c r="C8" s="25">
        <f>SUM(C9:C17)</f>
        <v>13161.810000000001</v>
      </c>
      <c r="D8" s="25">
        <f>SUM(D9:D17)</f>
        <v>2102.4899999999998</v>
      </c>
      <c r="E8" s="25">
        <f>SUM(E9:E17)</f>
        <v>11059.32</v>
      </c>
    </row>
    <row r="9" spans="1:5" s="15" customFormat="1" ht="25.5" customHeight="1">
      <c r="A9" s="16" t="s">
        <v>20</v>
      </c>
      <c r="B9" s="33" t="s">
        <v>18</v>
      </c>
      <c r="C9" s="28">
        <v>7254.2</v>
      </c>
      <c r="D9" s="26">
        <v>1012.8</v>
      </c>
      <c r="E9" s="26">
        <f>C9-D9</f>
        <v>6241.4</v>
      </c>
    </row>
    <row r="10" spans="1:5" s="15" customFormat="1" ht="39" customHeight="1">
      <c r="A10" s="29" t="s">
        <v>21</v>
      </c>
      <c r="B10" s="34" t="s">
        <v>17</v>
      </c>
      <c r="C10" s="30">
        <v>2172.5300000000002</v>
      </c>
      <c r="D10" s="27">
        <v>412.51</v>
      </c>
      <c r="E10" s="26">
        <f t="shared" ref="E10:E16" si="0">C10-D10</f>
        <v>1760.0200000000002</v>
      </c>
    </row>
    <row r="11" spans="1:5" s="15" customFormat="1" ht="36" customHeight="1">
      <c r="A11" s="29" t="s">
        <v>22</v>
      </c>
      <c r="B11" s="34" t="s">
        <v>19</v>
      </c>
      <c r="C11" s="31">
        <v>121</v>
      </c>
      <c r="D11" s="26"/>
      <c r="E11" s="26">
        <f>C11-D11</f>
        <v>121</v>
      </c>
    </row>
    <row r="12" spans="1:5" s="15" customFormat="1" ht="42" customHeight="1">
      <c r="A12" s="29" t="s">
        <v>23</v>
      </c>
      <c r="B12" s="34" t="s">
        <v>24</v>
      </c>
      <c r="C12" s="27">
        <v>360.99</v>
      </c>
      <c r="D12" s="26">
        <v>49.93</v>
      </c>
      <c r="E12" s="26">
        <f t="shared" si="0"/>
        <v>311.06</v>
      </c>
    </row>
    <row r="13" spans="1:5" s="15" customFormat="1" ht="32.25" customHeight="1">
      <c r="A13" s="29" t="s">
        <v>25</v>
      </c>
      <c r="B13" s="34" t="s">
        <v>26</v>
      </c>
      <c r="C13" s="27">
        <v>3229.99</v>
      </c>
      <c r="D13" s="26">
        <v>621.92999999999995</v>
      </c>
      <c r="E13" s="26">
        <f t="shared" si="0"/>
        <v>2608.06</v>
      </c>
    </row>
    <row r="14" spans="1:5" s="15" customFormat="1" ht="16.899999999999999" customHeight="1">
      <c r="A14" s="29" t="s">
        <v>27</v>
      </c>
      <c r="B14" s="34" t="s">
        <v>28</v>
      </c>
      <c r="C14" s="27">
        <v>11.2</v>
      </c>
      <c r="D14" s="26">
        <v>2.81</v>
      </c>
      <c r="E14" s="28">
        <f t="shared" si="0"/>
        <v>8.3899999999999988</v>
      </c>
    </row>
    <row r="15" spans="1:5" s="15" customFormat="1" ht="16.899999999999999" customHeight="1">
      <c r="A15" s="29" t="s">
        <v>34</v>
      </c>
      <c r="B15" s="37" t="s">
        <v>29</v>
      </c>
      <c r="C15" s="38">
        <v>9.6999999999999993</v>
      </c>
      <c r="D15" s="28">
        <v>2.41</v>
      </c>
      <c r="E15" s="28">
        <f t="shared" si="0"/>
        <v>7.2899999999999991</v>
      </c>
    </row>
    <row r="16" spans="1:5" s="15" customFormat="1" ht="16.899999999999999" customHeight="1">
      <c r="A16" s="35" t="s">
        <v>33</v>
      </c>
      <c r="B16" s="34" t="s">
        <v>32</v>
      </c>
      <c r="C16" s="42">
        <v>1.6</v>
      </c>
      <c r="D16" s="42"/>
      <c r="E16" s="28">
        <f t="shared" si="0"/>
        <v>1.6</v>
      </c>
    </row>
    <row r="17" spans="1:5" s="15" customFormat="1" ht="24" customHeight="1">
      <c r="A17" s="36" t="s">
        <v>30</v>
      </c>
      <c r="B17" s="34" t="s">
        <v>31</v>
      </c>
      <c r="C17" s="42">
        <v>0.6</v>
      </c>
      <c r="D17" s="42">
        <v>0.1</v>
      </c>
      <c r="E17" s="42">
        <f t="shared" ref="E17" si="1">C17-D17</f>
        <v>0.5</v>
      </c>
    </row>
    <row r="18" spans="1:5" s="18" customFormat="1" ht="33.75" customHeight="1">
      <c r="A18" s="17" t="s">
        <v>14</v>
      </c>
      <c r="B18" s="39"/>
      <c r="C18" s="40"/>
      <c r="D18" s="40"/>
      <c r="E18" s="41">
        <f>C18-D18</f>
        <v>0</v>
      </c>
    </row>
    <row r="19" spans="1:5" s="15" customFormat="1" ht="16.899999999999999" customHeight="1">
      <c r="A19" s="16" t="s">
        <v>13</v>
      </c>
      <c r="B19" s="13"/>
      <c r="C19" s="14"/>
      <c r="D19" s="14"/>
      <c r="E19" s="14">
        <f>C19-D19</f>
        <v>0</v>
      </c>
    </row>
    <row r="20" spans="1:5" s="18" customFormat="1" ht="16.899999999999999" customHeight="1">
      <c r="A20" s="17"/>
      <c r="B20" s="11"/>
      <c r="C20" s="14"/>
      <c r="D20" s="14"/>
      <c r="E20" s="8"/>
    </row>
    <row r="21" spans="1:5" s="15" customFormat="1" ht="16.899999999999999" customHeight="1">
      <c r="A21" s="12"/>
      <c r="B21" s="13"/>
      <c r="C21" s="14"/>
      <c r="D21" s="14"/>
      <c r="E21" s="14"/>
    </row>
    <row r="22" spans="1:5" s="18" customFormat="1" ht="16.899999999999999" customHeight="1">
      <c r="A22" s="17"/>
      <c r="B22" s="11"/>
      <c r="C22" s="14"/>
      <c r="D22" s="14"/>
      <c r="E22" s="19"/>
    </row>
    <row r="23" spans="1:5" s="18" customFormat="1" ht="16.899999999999999" customHeight="1">
      <c r="A23" s="17" t="s">
        <v>15</v>
      </c>
      <c r="B23" s="10"/>
      <c r="C23" s="19">
        <f>SUM(C24)</f>
        <v>0</v>
      </c>
      <c r="D23" s="19">
        <f>SUM(D24)</f>
        <v>0</v>
      </c>
      <c r="E23" s="19">
        <f>C23-D23</f>
        <v>0</v>
      </c>
    </row>
    <row r="24" spans="1:5" s="15" customFormat="1" ht="16.899999999999999" customHeight="1">
      <c r="A24" s="16" t="s">
        <v>13</v>
      </c>
      <c r="B24" s="13"/>
      <c r="C24" s="20"/>
      <c r="D24" s="20"/>
      <c r="E24" s="20">
        <f>C24-D24</f>
        <v>0</v>
      </c>
    </row>
    <row r="25" spans="1:5" s="2" customFormat="1" ht="15.75">
      <c r="A25" s="21"/>
      <c r="B25" s="22"/>
      <c r="C25" s="23"/>
      <c r="D25" s="23"/>
      <c r="E25" s="23"/>
    </row>
    <row r="26" spans="1:5" s="2" customFormat="1" ht="15.75"/>
    <row r="27" spans="1:5" s="2" customFormat="1" ht="15.75"/>
    <row r="28" spans="1:5" s="2" customFormat="1" ht="15.75"/>
    <row r="29" spans="1:5" s="2" customFormat="1" ht="15.75"/>
    <row r="30" spans="1:5" s="2" customFormat="1" ht="15.75"/>
    <row r="32" spans="1:5">
      <c r="A32" s="24"/>
    </row>
  </sheetData>
  <sheetProtection selectLockedCells="1" selectUnlockedCells="1"/>
  <mergeCells count="3">
    <mergeCell ref="A1:E1"/>
    <mergeCell ref="A2:E2"/>
    <mergeCell ref="A3:E3"/>
  </mergeCells>
  <printOptions horizontalCentered="1"/>
  <pageMargins left="0" right="0" top="0" bottom="0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Алексеевна</dc:creator>
  <cp:lastModifiedBy>lvk</cp:lastModifiedBy>
  <cp:lastPrinted>2017-04-18T05:58:15Z</cp:lastPrinted>
  <dcterms:created xsi:type="dcterms:W3CDTF">2011-10-11T05:26:30Z</dcterms:created>
  <dcterms:modified xsi:type="dcterms:W3CDTF">2017-04-18T06:30:48Z</dcterms:modified>
</cp:coreProperties>
</file>